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89" i="1" l="1"/>
  <c r="F78" i="1"/>
  <c r="F73" i="1"/>
  <c r="F64" i="1"/>
  <c r="F61" i="1"/>
  <c r="F51" i="1"/>
  <c r="F54" i="1" s="1"/>
  <c r="F34" i="1"/>
  <c r="F11" i="1"/>
</calcChain>
</file>

<file path=xl/sharedStrings.xml><?xml version="1.0" encoding="utf-8"?>
<sst xmlns="http://schemas.openxmlformats.org/spreadsheetml/2006/main" count="100" uniqueCount="87">
  <si>
    <t xml:space="preserve">Rozpočet ČFB na rok 2019 </t>
  </si>
  <si>
    <t>NÁVRH</t>
  </si>
  <si>
    <t>Příjmy</t>
  </si>
  <si>
    <t>celkem</t>
  </si>
  <si>
    <t>Praha 8</t>
  </si>
  <si>
    <t>grant</t>
  </si>
  <si>
    <t>PRE</t>
  </si>
  <si>
    <t>smlouva o reklamě</t>
  </si>
  <si>
    <t>darovací smlouva</t>
  </si>
  <si>
    <t>Výdaje PRE</t>
  </si>
  <si>
    <t>jednotka (ks)</t>
  </si>
  <si>
    <t>cena za jedn.</t>
  </si>
  <si>
    <t>cestovní pojištění Maslow POL</t>
  </si>
  <si>
    <t>cestovní pojištění Tatra Cup SVK</t>
  </si>
  <si>
    <t>cestovní pojištění Drzonkow POL</t>
  </si>
  <si>
    <t>repre dresy</t>
  </si>
  <si>
    <t>soustředění Nymburk</t>
  </si>
  <si>
    <t>bude se přefakturovávat na SC a HA</t>
  </si>
  <si>
    <t>soustředění  REPRE Nymburk</t>
  </si>
  <si>
    <t>náklady za Bajtek a asistent, zbytek FA do SC</t>
  </si>
  <si>
    <t>Bajtek příspěvek na RO Nymburk</t>
  </si>
  <si>
    <t>Žabka příspěvek na RO Nymburk</t>
  </si>
  <si>
    <t>provize Gábina</t>
  </si>
  <si>
    <t>Mezinárodní turnaje</t>
  </si>
  <si>
    <t>Havířov</t>
  </si>
  <si>
    <t>Praha</t>
  </si>
  <si>
    <t>mezinárodní turnaje</t>
  </si>
  <si>
    <t>Plzeň</t>
  </si>
  <si>
    <t>a zahraníční závody Itálie a Skotsko</t>
  </si>
  <si>
    <t>ostatní náklady</t>
  </si>
  <si>
    <t>cestovní pojištění Skotsko</t>
  </si>
  <si>
    <t>platba fyzioterapeuta Skotsko</t>
  </si>
  <si>
    <t>platba fyzioterapeuta Poznan</t>
  </si>
  <si>
    <t>platba fyzioterapeuta Tatra Cup</t>
  </si>
  <si>
    <t>1300,-/den a 750,- příjezd</t>
  </si>
  <si>
    <t>cestovní pojištění Poznaň POL</t>
  </si>
  <si>
    <t>účetní</t>
  </si>
  <si>
    <t>Výdaje Praha 8</t>
  </si>
  <si>
    <t>zaplaceno</t>
  </si>
  <si>
    <t>cartridge účetní</t>
  </si>
  <si>
    <t xml:space="preserve"> v hotovosti</t>
  </si>
  <si>
    <t>pojištění odpovědnosti</t>
  </si>
  <si>
    <t>…3.2019</t>
  </si>
  <si>
    <t>převodem</t>
  </si>
  <si>
    <t>překlad</t>
  </si>
  <si>
    <t>překlad tiskovin - dopis</t>
  </si>
  <si>
    <t>faktura</t>
  </si>
  <si>
    <t>zajištění ČFB</t>
  </si>
  <si>
    <t>účetní program</t>
  </si>
  <si>
    <t>propagace</t>
  </si>
  <si>
    <t>Propagační material - letáčky</t>
  </si>
  <si>
    <t>poplatky web</t>
  </si>
  <si>
    <t>hosting plus</t>
  </si>
  <si>
    <t>výroba samolepek na mantinely</t>
  </si>
  <si>
    <t>zdarma</t>
  </si>
  <si>
    <t xml:space="preserve">                                             </t>
  </si>
  <si>
    <t>vlajka SCO</t>
  </si>
  <si>
    <t>plachta</t>
  </si>
  <si>
    <t>soustředění Nymburk sportoviště</t>
  </si>
  <si>
    <t>vyjmuta částka za celé FA</t>
  </si>
  <si>
    <t>odznáčky (Blažková)</t>
  </si>
  <si>
    <t>není účetní doklad</t>
  </si>
  <si>
    <t>vlajka Nepál</t>
  </si>
  <si>
    <t>aktuálně vyčerpáno</t>
  </si>
  <si>
    <t>Návrh jak vyčerpat zbytek (nový rok 2019….):</t>
  </si>
  <si>
    <t>materiál</t>
  </si>
  <si>
    <t>kancelářské potřeby</t>
  </si>
  <si>
    <t>časomíra</t>
  </si>
  <si>
    <t>doplatek el.časomíra</t>
  </si>
  <si>
    <t>překlady dokumentů - Suda</t>
  </si>
  <si>
    <t>vedení ČFB, delegát - Serbus</t>
  </si>
  <si>
    <t>technické zajištění turnajů - Nosek</t>
  </si>
  <si>
    <t>propagace turnajů - Vašíček</t>
  </si>
  <si>
    <t>výsledkový servis turnajů - Vrbová</t>
  </si>
  <si>
    <t>odměna ved. Rozhodčí</t>
  </si>
  <si>
    <t>odměna klasifikátor</t>
  </si>
  <si>
    <t>celkem návrh</t>
  </si>
  <si>
    <t>Podmínky grantu Prahy 8:</t>
  </si>
  <si>
    <t>Provozování sportu boccia pro handicapovanou mládež, zajištění chodu ČFB, soustředění boccii, nákup materiálu, propagace.</t>
  </si>
  <si>
    <t>soustředění boccii 4000,-</t>
  </si>
  <si>
    <t>materiál 9000,-</t>
  </si>
  <si>
    <t>propagace 5000</t>
  </si>
  <si>
    <t>zajištění chodu ČFB 10000,-</t>
  </si>
  <si>
    <t>překlady dokumentů 4000,-</t>
  </si>
  <si>
    <t>účetní program 8000,-</t>
  </si>
  <si>
    <t>vyúčtování do 31.1.2020</t>
  </si>
  <si>
    <t>Kdo sežene volné finanční prostředky bez účelu, dostane 20% provize.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</si>
</sst>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5" fillId="0" borderId="0" xfId="0" applyFont="1"/>
    <xf numFmtId="42" fontId="0" fillId="0" borderId="0" xfId="0" applyNumberFormat="1"/>
    <xf numFmtId="0" fontId="0" fillId="0" borderId="0" xfId="0" applyBorder="1"/>
    <xf numFmtId="0" fontId="3" fillId="0" borderId="0" xfId="0" applyFont="1" applyBorder="1"/>
    <xf numFmtId="0" fontId="6" fillId="0" borderId="0" xfId="0" applyFont="1"/>
    <xf numFmtId="42" fontId="6" fillId="0" borderId="0" xfId="0" applyNumberFormat="1" applyFont="1"/>
    <xf numFmtId="42" fontId="6" fillId="0" borderId="0" xfId="0" applyNumberFormat="1" applyFont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42" fontId="6" fillId="0" borderId="2" xfId="0" applyNumberFormat="1" applyFont="1" applyBorder="1"/>
    <xf numFmtId="42" fontId="6" fillId="0" borderId="3" xfId="0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42" fontId="0" fillId="0" borderId="5" xfId="0" applyNumberFormat="1" applyBorder="1"/>
    <xf numFmtId="42" fontId="6" fillId="0" borderId="6" xfId="0" applyNumberFormat="1" applyFont="1" applyBorder="1"/>
    <xf numFmtId="0" fontId="6" fillId="0" borderId="7" xfId="0" applyFont="1" applyBorder="1"/>
    <xf numFmtId="0" fontId="6" fillId="0" borderId="8" xfId="0" applyFont="1" applyBorder="1"/>
    <xf numFmtId="42" fontId="6" fillId="0" borderId="8" xfId="0" applyNumberFormat="1" applyFont="1" applyBorder="1"/>
    <xf numFmtId="42" fontId="6" fillId="0" borderId="9" xfId="0" applyNumberFormat="1" applyFont="1" applyBorder="1"/>
    <xf numFmtId="0" fontId="6" fillId="0" borderId="0" xfId="0" applyFont="1" applyBorder="1"/>
    <xf numFmtId="0" fontId="3" fillId="0" borderId="10" xfId="0" applyFont="1" applyBorder="1"/>
    <xf numFmtId="0" fontId="0" fillId="0" borderId="11" xfId="0" applyBorder="1"/>
    <xf numFmtId="42" fontId="0" fillId="0" borderId="11" xfId="0" applyNumberFormat="1" applyBorder="1"/>
    <xf numFmtId="42" fontId="0" fillId="0" borderId="12" xfId="0" applyNumberFormat="1" applyBorder="1"/>
    <xf numFmtId="42" fontId="0" fillId="0" borderId="0" xfId="0" applyNumberFormat="1" applyBorder="1"/>
    <xf numFmtId="0" fontId="7" fillId="0" borderId="0" xfId="0" applyFont="1"/>
    <xf numFmtId="42" fontId="8" fillId="0" borderId="0" xfId="0" applyNumberFormat="1" applyFont="1"/>
    <xf numFmtId="42" fontId="0" fillId="0" borderId="0" xfId="0" applyNumberFormat="1" applyAlignment="1">
      <alignment horizontal="right"/>
    </xf>
    <xf numFmtId="0" fontId="0" fillId="0" borderId="13" xfId="0" applyBorder="1"/>
    <xf numFmtId="0" fontId="6" fillId="0" borderId="13" xfId="0" applyFont="1" applyBorder="1"/>
    <xf numFmtId="42" fontId="6" fillId="0" borderId="13" xfId="0" applyNumberFormat="1" applyFont="1" applyBorder="1"/>
    <xf numFmtId="42" fontId="6" fillId="2" borderId="13" xfId="0" applyNumberFormat="1" applyFont="1" applyFill="1" applyBorder="1"/>
    <xf numFmtId="0" fontId="2" fillId="0" borderId="0" xfId="0" applyFont="1"/>
    <xf numFmtId="42" fontId="6" fillId="0" borderId="13" xfId="0" applyNumberFormat="1" applyFont="1" applyFill="1" applyBorder="1"/>
    <xf numFmtId="42" fontId="9" fillId="0" borderId="0" xfId="0" applyNumberFormat="1" applyFont="1"/>
    <xf numFmtId="42" fontId="0" fillId="0" borderId="13" xfId="0" applyNumberFormat="1" applyBorder="1"/>
    <xf numFmtId="0" fontId="2" fillId="0" borderId="13" xfId="0" applyFont="1" applyBorder="1"/>
    <xf numFmtId="42" fontId="2" fillId="0" borderId="13" xfId="0" applyNumberFormat="1" applyFont="1" applyBorder="1"/>
    <xf numFmtId="44" fontId="6" fillId="0" borderId="13" xfId="0" applyNumberFormat="1" applyFont="1" applyBorder="1"/>
    <xf numFmtId="44" fontId="6" fillId="2" borderId="14" xfId="0" applyNumberFormat="1" applyFont="1" applyFill="1" applyBorder="1"/>
    <xf numFmtId="44" fontId="6" fillId="0" borderId="14" xfId="0" applyNumberFormat="1" applyFont="1" applyFill="1" applyBorder="1"/>
    <xf numFmtId="42" fontId="0" fillId="2" borderId="13" xfId="0" applyNumberFormat="1" applyFill="1" applyBorder="1" applyAlignment="1">
      <alignment horizontal="right"/>
    </xf>
    <xf numFmtId="42" fontId="0" fillId="0" borderId="13" xfId="0" applyNumberFormat="1" applyBorder="1" applyAlignment="1">
      <alignment horizontal="right"/>
    </xf>
    <xf numFmtId="42" fontId="0" fillId="0" borderId="0" xfId="0" applyNumberFormat="1" applyBorder="1" applyAlignment="1">
      <alignment horizontal="right"/>
    </xf>
    <xf numFmtId="0" fontId="3" fillId="0" borderId="15" xfId="0" applyFont="1" applyBorder="1"/>
    <xf numFmtId="0" fontId="3" fillId="0" borderId="16" xfId="0" applyFont="1" applyBorder="1"/>
    <xf numFmtId="42" fontId="3" fillId="0" borderId="16" xfId="0" applyNumberFormat="1" applyFont="1" applyBorder="1"/>
    <xf numFmtId="42" fontId="3" fillId="0" borderId="12" xfId="0" applyNumberFormat="1" applyFont="1" applyBorder="1" applyAlignment="1">
      <alignment horizontal="right"/>
    </xf>
    <xf numFmtId="42" fontId="3" fillId="0" borderId="0" xfId="0" applyNumberFormat="1" applyFont="1" applyBorder="1"/>
    <xf numFmtId="42" fontId="3" fillId="0" borderId="0" xfId="0" applyNumberFormat="1" applyFont="1" applyBorder="1" applyAlignment="1">
      <alignment horizontal="right"/>
    </xf>
    <xf numFmtId="42" fontId="6" fillId="2" borderId="13" xfId="0" applyNumberFormat="1" applyFont="1" applyFill="1" applyBorder="1" applyAlignment="1">
      <alignment horizontal="right"/>
    </xf>
    <xf numFmtId="0" fontId="0" fillId="3" borderId="0" xfId="0" applyFill="1"/>
    <xf numFmtId="42" fontId="6" fillId="0" borderId="13" xfId="0" applyNumberFormat="1" applyFont="1" applyBorder="1" applyAlignment="1">
      <alignment horizontal="right"/>
    </xf>
    <xf numFmtId="42" fontId="2" fillId="0" borderId="0" xfId="0" applyNumberFormat="1" applyFont="1"/>
    <xf numFmtId="0" fontId="10" fillId="0" borderId="0" xfId="0" applyFont="1" applyAlignment="1">
      <alignment horizontal="right"/>
    </xf>
    <xf numFmtId="0" fontId="2" fillId="0" borderId="1" xfId="0" applyFont="1" applyBorder="1"/>
    <xf numFmtId="44" fontId="6" fillId="0" borderId="2" xfId="0" applyNumberFormat="1" applyFont="1" applyBorder="1"/>
    <xf numFmtId="44" fontId="6" fillId="2" borderId="17" xfId="0" applyNumberFormat="1" applyFont="1" applyFill="1" applyBorder="1"/>
    <xf numFmtId="14" fontId="0" fillId="0" borderId="0" xfId="0" applyNumberFormat="1"/>
    <xf numFmtId="0" fontId="2" fillId="0" borderId="18" xfId="0" applyFont="1" applyBorder="1"/>
    <xf numFmtId="44" fontId="6" fillId="2" borderId="19" xfId="0" applyNumberFormat="1" applyFont="1" applyFill="1" applyBorder="1"/>
    <xf numFmtId="0" fontId="0" fillId="0" borderId="0" xfId="0" applyAlignment="1">
      <alignment horizontal="right"/>
    </xf>
    <xf numFmtId="0" fontId="6" fillId="0" borderId="18" xfId="0" applyFont="1" applyBorder="1"/>
    <xf numFmtId="1" fontId="2" fillId="0" borderId="13" xfId="0" applyNumberFormat="1" applyFont="1" applyBorder="1"/>
    <xf numFmtId="44" fontId="2" fillId="0" borderId="13" xfId="1" applyNumberFormat="1" applyFont="1" applyBorder="1"/>
    <xf numFmtId="44" fontId="2" fillId="0" borderId="19" xfId="0" applyNumberFormat="1" applyFont="1" applyBorder="1"/>
    <xf numFmtId="0" fontId="0" fillId="0" borderId="18" xfId="0" applyBorder="1"/>
    <xf numFmtId="42" fontId="0" fillId="0" borderId="19" xfId="0" applyNumberFormat="1" applyBorder="1"/>
    <xf numFmtId="8" fontId="0" fillId="0" borderId="0" xfId="0" applyNumberFormat="1"/>
    <xf numFmtId="0" fontId="0" fillId="0" borderId="0" xfId="0" applyAlignment="1"/>
    <xf numFmtId="42" fontId="2" fillId="0" borderId="19" xfId="0" applyNumberFormat="1" applyFont="1" applyBorder="1"/>
    <xf numFmtId="44" fontId="2" fillId="0" borderId="13" xfId="0" applyNumberFormat="1" applyFont="1" applyBorder="1"/>
    <xf numFmtId="0" fontId="2" fillId="0" borderId="7" xfId="0" applyFont="1" applyBorder="1"/>
    <xf numFmtId="0" fontId="2" fillId="0" borderId="8" xfId="0" applyFont="1" applyBorder="1"/>
    <xf numFmtId="44" fontId="2" fillId="0" borderId="8" xfId="0" applyNumberFormat="1" applyFont="1" applyBorder="1"/>
    <xf numFmtId="44" fontId="2" fillId="0" borderId="20" xfId="0" applyNumberFormat="1" applyFont="1" applyBorder="1"/>
    <xf numFmtId="0" fontId="11" fillId="0" borderId="21" xfId="0" applyFont="1" applyBorder="1"/>
    <xf numFmtId="0" fontId="11" fillId="0" borderId="22" xfId="0" applyFont="1" applyBorder="1"/>
    <xf numFmtId="44" fontId="11" fillId="0" borderId="22" xfId="0" applyNumberFormat="1" applyFont="1" applyBorder="1"/>
    <xf numFmtId="44" fontId="11" fillId="0" borderId="23" xfId="0" applyNumberFormat="1" applyFont="1" applyBorder="1"/>
    <xf numFmtId="0" fontId="11" fillId="0" borderId="0" xfId="0" applyFont="1" applyBorder="1"/>
    <xf numFmtId="44" fontId="11" fillId="0" borderId="0" xfId="0" applyNumberFormat="1" applyFont="1" applyBorder="1"/>
    <xf numFmtId="44" fontId="6" fillId="0" borderId="0" xfId="0" applyNumberFormat="1" applyFont="1" applyBorder="1"/>
    <xf numFmtId="0" fontId="12" fillId="0" borderId="0" xfId="0" applyFont="1"/>
    <xf numFmtId="44" fontId="0" fillId="0" borderId="13" xfId="0" applyNumberFormat="1" applyBorder="1"/>
    <xf numFmtId="0" fontId="0" fillId="0" borderId="0" xfId="0" applyFill="1"/>
    <xf numFmtId="44" fontId="0" fillId="0" borderId="0" xfId="0" applyNumberFormat="1" applyFill="1"/>
    <xf numFmtId="0" fontId="13" fillId="0" borderId="13" xfId="0" applyFont="1" applyBorder="1"/>
    <xf numFmtId="0" fontId="3" fillId="0" borderId="13" xfId="0" applyFont="1" applyBorder="1"/>
    <xf numFmtId="44" fontId="3" fillId="0" borderId="13" xfId="0" applyNumberFormat="1" applyFont="1" applyBorder="1"/>
    <xf numFmtId="44" fontId="13" fillId="0" borderId="13" xfId="0" applyNumberFormat="1" applyFont="1" applyBorder="1"/>
    <xf numFmtId="0" fontId="2" fillId="0" borderId="0" xfId="0" applyFont="1" applyBorder="1"/>
    <xf numFmtId="44" fontId="0" fillId="0" borderId="0" xfId="0" applyNumberFormat="1" applyBorder="1"/>
    <xf numFmtId="44" fontId="2" fillId="0" borderId="0" xfId="0" applyNumberFormat="1" applyFont="1" applyBorder="1"/>
    <xf numFmtId="44" fontId="0" fillId="0" borderId="0" xfId="0" applyNumberFormat="1"/>
    <xf numFmtId="0" fontId="3" fillId="0" borderId="0" xfId="0" applyFont="1"/>
    <xf numFmtId="0" fontId="14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tabSelected="1" topLeftCell="A53" zoomScale="80" zoomScaleNormal="80" zoomScaleSheetLayoutView="100" workbookViewId="0">
      <selection activeCell="K66" sqref="K66"/>
    </sheetView>
  </sheetViews>
  <sheetFormatPr defaultColWidth="8.85546875" defaultRowHeight="15" x14ac:dyDescent="0.25"/>
  <cols>
    <col min="1" max="1" width="2.85546875" customWidth="1"/>
    <col min="2" max="2" width="22.42578125" customWidth="1"/>
    <col min="3" max="3" width="33.140625" customWidth="1"/>
    <col min="4" max="4" width="12" customWidth="1"/>
    <col min="5" max="5" width="13.85546875" style="3" customWidth="1"/>
    <col min="6" max="6" width="18" style="3" customWidth="1"/>
    <col min="7" max="7" width="18" customWidth="1"/>
    <col min="8" max="8" width="12.28515625" customWidth="1"/>
    <col min="10" max="10" width="19.42578125" customWidth="1"/>
    <col min="11" max="11" width="14" customWidth="1"/>
    <col min="12" max="12" width="14.42578125" customWidth="1"/>
  </cols>
  <sheetData>
    <row r="2" spans="2:14" ht="23.25" x14ac:dyDescent="0.35">
      <c r="B2" s="1" t="s">
        <v>0</v>
      </c>
      <c r="D2" s="2" t="s">
        <v>1</v>
      </c>
    </row>
    <row r="3" spans="2:14" ht="11.25" customHeight="1" x14ac:dyDescent="0.35">
      <c r="B3" s="1"/>
    </row>
    <row r="4" spans="2:14" ht="11.25" customHeight="1" x14ac:dyDescent="0.25">
      <c r="J4" s="4"/>
      <c r="K4" s="4"/>
      <c r="L4" s="4"/>
      <c r="M4" s="4"/>
      <c r="N4" s="4"/>
    </row>
    <row r="5" spans="2:14" ht="23.25" x14ac:dyDescent="0.35">
      <c r="B5" s="1" t="s">
        <v>2</v>
      </c>
      <c r="J5" s="5"/>
      <c r="K5" s="4"/>
      <c r="L5" s="4"/>
      <c r="M5" s="4"/>
      <c r="N5" s="4"/>
    </row>
    <row r="6" spans="2:14" ht="15.75" thickBot="1" x14ac:dyDescent="0.3">
      <c r="B6" s="6"/>
      <c r="C6" s="6"/>
      <c r="D6" s="6"/>
      <c r="E6" s="7"/>
      <c r="F6" s="8" t="s">
        <v>3</v>
      </c>
      <c r="J6" s="4"/>
      <c r="K6" s="4"/>
      <c r="L6" s="4"/>
      <c r="M6" s="4"/>
      <c r="N6" s="4"/>
    </row>
    <row r="7" spans="2:14" x14ac:dyDescent="0.25">
      <c r="B7" s="9" t="s">
        <v>4</v>
      </c>
      <c r="C7" s="10" t="s">
        <v>5</v>
      </c>
      <c r="D7" s="10"/>
      <c r="E7" s="11"/>
      <c r="F7" s="12">
        <v>40000</v>
      </c>
      <c r="J7" s="4"/>
      <c r="K7" s="4"/>
      <c r="L7" s="4"/>
      <c r="M7" s="4"/>
      <c r="N7" s="4"/>
    </row>
    <row r="8" spans="2:14" x14ac:dyDescent="0.25">
      <c r="B8" s="13" t="s">
        <v>6</v>
      </c>
      <c r="C8" s="14" t="s">
        <v>7</v>
      </c>
      <c r="D8" s="14"/>
      <c r="E8" s="15"/>
      <c r="F8" s="16">
        <v>70000</v>
      </c>
      <c r="J8" s="4"/>
      <c r="K8" s="4"/>
      <c r="L8" s="4"/>
      <c r="M8" s="4"/>
      <c r="N8" s="4"/>
    </row>
    <row r="9" spans="2:14" s="6" customFormat="1" ht="15.75" thickBot="1" x14ac:dyDescent="0.3">
      <c r="B9" s="17" t="s">
        <v>6</v>
      </c>
      <c r="C9" s="18" t="s">
        <v>8</v>
      </c>
      <c r="D9" s="18"/>
      <c r="E9" s="19"/>
      <c r="F9" s="20">
        <v>80000</v>
      </c>
      <c r="J9" s="4"/>
      <c r="K9" s="4"/>
      <c r="L9" s="4"/>
      <c r="M9" s="21"/>
      <c r="N9" s="21"/>
    </row>
    <row r="10" spans="2:14" ht="15.75" thickBot="1" x14ac:dyDescent="0.3">
      <c r="J10" s="4"/>
      <c r="K10" s="4"/>
      <c r="L10" s="4"/>
      <c r="M10" s="4"/>
      <c r="N10" s="4"/>
    </row>
    <row r="11" spans="2:14" ht="15.75" thickBot="1" x14ac:dyDescent="0.3">
      <c r="B11" s="22" t="s">
        <v>3</v>
      </c>
      <c r="C11" s="23"/>
      <c r="D11" s="23"/>
      <c r="E11" s="24"/>
      <c r="F11" s="25">
        <f>SUM(F7:F9)</f>
        <v>190000</v>
      </c>
      <c r="J11" s="4"/>
      <c r="K11" s="4"/>
      <c r="L11" s="4"/>
      <c r="M11" s="4"/>
      <c r="N11" s="4"/>
    </row>
    <row r="12" spans="2:14" x14ac:dyDescent="0.25">
      <c r="B12" s="5"/>
      <c r="C12" s="4"/>
      <c r="D12" s="4"/>
      <c r="E12" s="26"/>
      <c r="F12" s="26"/>
      <c r="J12" s="4"/>
      <c r="K12" s="4"/>
      <c r="L12" s="4"/>
      <c r="M12" s="4"/>
      <c r="N12" s="4"/>
    </row>
    <row r="13" spans="2:14" x14ac:dyDescent="0.25">
      <c r="J13" s="5"/>
      <c r="K13" s="4"/>
      <c r="L13" s="4"/>
      <c r="M13" s="4"/>
      <c r="N13" s="4"/>
    </row>
    <row r="14" spans="2:14" ht="23.25" x14ac:dyDescent="0.35">
      <c r="B14" s="1" t="s">
        <v>9</v>
      </c>
      <c r="C14" s="27" t="s">
        <v>7</v>
      </c>
      <c r="F14" s="28">
        <v>70000</v>
      </c>
      <c r="J14" s="4"/>
      <c r="K14" s="4"/>
      <c r="L14" s="4"/>
      <c r="M14" s="4"/>
      <c r="N14" s="4"/>
    </row>
    <row r="15" spans="2:14" x14ac:dyDescent="0.25">
      <c r="D15" t="s">
        <v>10</v>
      </c>
      <c r="E15" s="3" t="s">
        <v>11</v>
      </c>
      <c r="F15" s="29" t="s">
        <v>3</v>
      </c>
      <c r="J15" s="4"/>
      <c r="K15" s="4"/>
      <c r="L15" s="4"/>
      <c r="M15" s="4"/>
      <c r="N15" s="4"/>
    </row>
    <row r="16" spans="2:14" x14ac:dyDescent="0.25">
      <c r="B16" s="30"/>
      <c r="C16" s="31" t="s">
        <v>12</v>
      </c>
      <c r="D16" s="31"/>
      <c r="E16" s="32"/>
      <c r="F16" s="33">
        <v>1173</v>
      </c>
      <c r="H16" s="34"/>
      <c r="J16" s="4"/>
      <c r="K16" s="4"/>
      <c r="L16" s="4"/>
      <c r="M16" s="4"/>
      <c r="N16" s="4"/>
    </row>
    <row r="17" spans="2:14" x14ac:dyDescent="0.25">
      <c r="B17" s="30"/>
      <c r="C17" s="31" t="s">
        <v>13</v>
      </c>
      <c r="D17" s="31"/>
      <c r="E17" s="32"/>
      <c r="F17" s="33">
        <v>2507</v>
      </c>
      <c r="H17" s="34"/>
      <c r="J17" s="4"/>
      <c r="K17" s="4"/>
      <c r="L17" s="4"/>
      <c r="M17" s="4"/>
      <c r="N17" s="4"/>
    </row>
    <row r="18" spans="2:14" x14ac:dyDescent="0.25">
      <c r="B18" s="30"/>
      <c r="C18" s="31" t="s">
        <v>14</v>
      </c>
      <c r="D18" s="31"/>
      <c r="E18" s="32"/>
      <c r="F18" s="35">
        <v>621</v>
      </c>
      <c r="G18" s="36"/>
      <c r="H18" s="34"/>
      <c r="J18" s="4"/>
      <c r="K18" s="4"/>
      <c r="L18" s="4"/>
      <c r="M18" s="4"/>
      <c r="N18" s="4"/>
    </row>
    <row r="19" spans="2:14" x14ac:dyDescent="0.25">
      <c r="B19" s="30"/>
      <c r="C19" s="31" t="s">
        <v>15</v>
      </c>
      <c r="D19" s="31"/>
      <c r="E19" s="32"/>
      <c r="F19" s="33">
        <v>11160</v>
      </c>
      <c r="G19" s="36"/>
      <c r="H19" s="34"/>
      <c r="J19" s="4"/>
      <c r="K19" s="4"/>
      <c r="L19" s="4"/>
      <c r="M19" s="4"/>
      <c r="N19" s="4"/>
    </row>
    <row r="20" spans="2:14" x14ac:dyDescent="0.25">
      <c r="B20" s="30"/>
      <c r="C20" s="30"/>
      <c r="D20" s="30"/>
      <c r="E20" s="37"/>
      <c r="F20" s="37"/>
      <c r="H20" s="34"/>
      <c r="J20" s="4"/>
      <c r="K20" s="4"/>
      <c r="L20" s="4"/>
      <c r="M20" s="4"/>
      <c r="N20" s="4"/>
    </row>
    <row r="21" spans="2:14" x14ac:dyDescent="0.25">
      <c r="B21" s="30"/>
      <c r="C21" s="38"/>
      <c r="D21" s="38"/>
      <c r="E21" s="39"/>
      <c r="F21" s="39"/>
      <c r="H21" s="34"/>
      <c r="J21" s="4"/>
      <c r="K21" s="4"/>
      <c r="L21" s="4"/>
      <c r="M21" s="4"/>
      <c r="N21" s="4"/>
    </row>
    <row r="22" spans="2:14" x14ac:dyDescent="0.25">
      <c r="B22" s="30"/>
      <c r="C22" s="30"/>
      <c r="D22" s="30"/>
      <c r="E22" s="37"/>
      <c r="F22" s="37"/>
      <c r="H22" s="34"/>
      <c r="J22" s="4"/>
      <c r="K22" s="4"/>
      <c r="L22" s="4"/>
      <c r="M22" s="4"/>
      <c r="N22" s="4"/>
    </row>
    <row r="23" spans="2:14" x14ac:dyDescent="0.25">
      <c r="B23" s="30"/>
      <c r="C23" s="30"/>
      <c r="D23" s="30"/>
      <c r="E23" s="37"/>
      <c r="F23" s="37"/>
      <c r="J23" s="4"/>
      <c r="K23" s="4"/>
      <c r="L23" s="4"/>
      <c r="M23" s="4"/>
      <c r="N23" s="4"/>
    </row>
    <row r="24" spans="2:14" x14ac:dyDescent="0.25">
      <c r="B24" s="30"/>
      <c r="C24" s="31" t="s">
        <v>16</v>
      </c>
      <c r="D24" s="31"/>
      <c r="E24" s="40"/>
      <c r="F24" s="37"/>
      <c r="G24" s="41">
        <v>21100</v>
      </c>
      <c r="H24" s="34" t="s">
        <v>17</v>
      </c>
      <c r="J24" s="4"/>
      <c r="K24" s="4"/>
      <c r="L24" s="4"/>
      <c r="M24" s="4"/>
      <c r="N24" s="4"/>
    </row>
    <row r="25" spans="2:14" x14ac:dyDescent="0.25">
      <c r="B25" s="30"/>
      <c r="C25" s="31" t="s">
        <v>18</v>
      </c>
      <c r="D25" s="31"/>
      <c r="E25" s="40"/>
      <c r="F25" s="37">
        <v>5100</v>
      </c>
      <c r="G25" s="42">
        <v>18950</v>
      </c>
      <c r="H25" s="34" t="s">
        <v>19</v>
      </c>
      <c r="J25" s="4"/>
      <c r="K25" s="4"/>
      <c r="L25" s="4"/>
      <c r="M25" s="4"/>
      <c r="N25" s="4"/>
    </row>
    <row r="26" spans="2:14" x14ac:dyDescent="0.25">
      <c r="B26" s="30"/>
      <c r="C26" s="30"/>
      <c r="D26" s="30"/>
      <c r="E26" s="37"/>
      <c r="F26" s="37"/>
      <c r="H26" s="34"/>
      <c r="J26" s="4"/>
      <c r="K26" s="4"/>
      <c r="L26" s="4"/>
      <c r="M26" s="4"/>
      <c r="N26" s="4"/>
    </row>
    <row r="27" spans="2:14" x14ac:dyDescent="0.25">
      <c r="B27" s="30"/>
      <c r="C27" s="38"/>
      <c r="D27" s="38"/>
      <c r="E27" s="39"/>
      <c r="F27" s="39"/>
      <c r="H27" s="34"/>
      <c r="J27" s="4"/>
      <c r="K27" s="4"/>
      <c r="L27" s="4"/>
      <c r="M27" s="4"/>
      <c r="N27" s="4"/>
    </row>
    <row r="28" spans="2:14" x14ac:dyDescent="0.25">
      <c r="B28" s="30"/>
      <c r="C28" s="38" t="s">
        <v>20</v>
      </c>
      <c r="D28" s="38"/>
      <c r="E28" s="39"/>
      <c r="F28" s="39">
        <v>10000</v>
      </c>
      <c r="H28" s="34"/>
      <c r="J28" s="4"/>
      <c r="K28" s="4"/>
      <c r="L28" s="4"/>
      <c r="M28" s="4"/>
      <c r="N28" s="4"/>
    </row>
    <row r="29" spans="2:14" x14ac:dyDescent="0.25">
      <c r="B29" s="30"/>
      <c r="C29" s="38" t="s">
        <v>21</v>
      </c>
      <c r="D29" s="38"/>
      <c r="E29" s="39"/>
      <c r="F29" s="39">
        <v>10000</v>
      </c>
      <c r="H29" s="34"/>
      <c r="J29" s="4"/>
      <c r="K29" s="4"/>
      <c r="L29" s="4"/>
      <c r="M29" s="4"/>
      <c r="N29" s="4"/>
    </row>
    <row r="30" spans="2:14" x14ac:dyDescent="0.25">
      <c r="B30" s="30"/>
      <c r="C30" s="31"/>
      <c r="D30" s="31"/>
      <c r="E30" s="32"/>
      <c r="F30" s="32"/>
      <c r="H30" s="34"/>
      <c r="J30" s="4"/>
      <c r="K30" s="4"/>
      <c r="L30" s="4"/>
      <c r="M30" s="4"/>
      <c r="N30" s="4"/>
    </row>
    <row r="31" spans="2:14" x14ac:dyDescent="0.25">
      <c r="B31" s="30"/>
      <c r="C31" s="30" t="s">
        <v>22</v>
      </c>
      <c r="D31" s="30"/>
      <c r="E31" s="37"/>
      <c r="F31" s="43">
        <v>14000</v>
      </c>
      <c r="J31" s="4"/>
      <c r="K31" s="4"/>
      <c r="L31" s="4"/>
      <c r="M31" s="4"/>
      <c r="N31" s="4"/>
    </row>
    <row r="32" spans="2:14" x14ac:dyDescent="0.25">
      <c r="B32" s="30"/>
      <c r="C32" s="30"/>
      <c r="D32" s="30"/>
      <c r="E32" s="37"/>
      <c r="F32" s="44"/>
      <c r="J32" s="4"/>
      <c r="K32" s="4"/>
      <c r="L32" s="4"/>
      <c r="M32" s="4"/>
      <c r="N32" s="4"/>
    </row>
    <row r="33" spans="2:14" ht="15.75" thickBot="1" x14ac:dyDescent="0.3">
      <c r="B33" s="4"/>
      <c r="C33" s="4"/>
      <c r="D33" s="4"/>
      <c r="E33" s="26"/>
      <c r="F33" s="45"/>
      <c r="J33" s="4"/>
      <c r="K33" s="4"/>
      <c r="L33" s="4"/>
      <c r="M33" s="4"/>
      <c r="N33" s="4"/>
    </row>
    <row r="34" spans="2:14" ht="15.75" thickBot="1" x14ac:dyDescent="0.3">
      <c r="B34" s="46" t="s">
        <v>3</v>
      </c>
      <c r="C34" s="47"/>
      <c r="D34" s="47"/>
      <c r="E34" s="48"/>
      <c r="F34" s="49">
        <f>SUM(F16:F32)</f>
        <v>54561</v>
      </c>
      <c r="H34" s="3"/>
      <c r="J34" s="4"/>
      <c r="K34" s="4"/>
      <c r="L34" s="4"/>
      <c r="M34" s="4"/>
      <c r="N34" s="4"/>
    </row>
    <row r="35" spans="2:14" x14ac:dyDescent="0.25">
      <c r="B35" s="5"/>
      <c r="C35" s="5"/>
      <c r="D35" s="5"/>
      <c r="E35" s="50"/>
      <c r="F35" s="51"/>
      <c r="H35" s="3"/>
      <c r="J35" s="4"/>
      <c r="K35" s="4"/>
      <c r="L35" s="4"/>
      <c r="M35" s="4"/>
      <c r="N35" s="4"/>
    </row>
    <row r="36" spans="2:14" x14ac:dyDescent="0.25">
      <c r="J36" s="4"/>
      <c r="K36" s="4"/>
      <c r="L36" s="4"/>
      <c r="M36" s="4"/>
      <c r="N36" s="4"/>
    </row>
    <row r="37" spans="2:14" ht="23.25" x14ac:dyDescent="0.35">
      <c r="B37" s="1" t="s">
        <v>9</v>
      </c>
      <c r="C37" s="27" t="s">
        <v>8</v>
      </c>
      <c r="F37" s="28">
        <v>80000</v>
      </c>
      <c r="J37" s="4"/>
      <c r="K37" s="4"/>
      <c r="L37" s="4"/>
      <c r="M37" s="4"/>
      <c r="N37" s="4"/>
    </row>
    <row r="38" spans="2:14" x14ac:dyDescent="0.25">
      <c r="D38" t="s">
        <v>10</v>
      </c>
      <c r="E38" s="3" t="s">
        <v>11</v>
      </c>
      <c r="F38" s="29" t="s">
        <v>3</v>
      </c>
      <c r="J38" s="4"/>
      <c r="K38" s="4"/>
      <c r="L38" s="4"/>
      <c r="M38" s="4"/>
      <c r="N38" s="4"/>
    </row>
    <row r="39" spans="2:14" x14ac:dyDescent="0.25">
      <c r="B39" s="30" t="s">
        <v>23</v>
      </c>
      <c r="C39" s="30" t="s">
        <v>24</v>
      </c>
      <c r="D39" s="30"/>
      <c r="E39" s="37"/>
      <c r="F39" s="52">
        <v>15000</v>
      </c>
    </row>
    <row r="40" spans="2:14" x14ac:dyDescent="0.25">
      <c r="B40" s="30"/>
      <c r="C40" s="30" t="s">
        <v>25</v>
      </c>
      <c r="D40" s="30"/>
      <c r="E40" s="37"/>
      <c r="F40" s="43">
        <v>15000</v>
      </c>
      <c r="I40" s="53" t="s">
        <v>26</v>
      </c>
      <c r="J40" s="53"/>
    </row>
    <row r="41" spans="2:14" x14ac:dyDescent="0.25">
      <c r="B41" s="30"/>
      <c r="C41" s="31" t="s">
        <v>27</v>
      </c>
      <c r="D41" s="31"/>
      <c r="E41" s="32"/>
      <c r="F41" s="54">
        <v>15000</v>
      </c>
      <c r="I41" s="53" t="s">
        <v>28</v>
      </c>
      <c r="J41" s="53"/>
    </row>
    <row r="42" spans="2:14" x14ac:dyDescent="0.25">
      <c r="B42" s="30"/>
      <c r="C42" s="30"/>
      <c r="D42" s="30"/>
      <c r="E42" s="37"/>
      <c r="F42" s="44"/>
    </row>
    <row r="43" spans="2:14" x14ac:dyDescent="0.25">
      <c r="F43" s="29"/>
    </row>
    <row r="44" spans="2:14" x14ac:dyDescent="0.25">
      <c r="B44" s="30" t="s">
        <v>29</v>
      </c>
      <c r="C44" s="31" t="s">
        <v>30</v>
      </c>
      <c r="D44" s="31"/>
      <c r="E44" s="32"/>
      <c r="F44" s="32">
        <v>2300</v>
      </c>
    </row>
    <row r="45" spans="2:14" x14ac:dyDescent="0.25">
      <c r="B45" s="30"/>
      <c r="C45" s="31" t="s">
        <v>31</v>
      </c>
      <c r="D45" s="38"/>
      <c r="E45" s="39"/>
      <c r="F45" s="39">
        <v>6500</v>
      </c>
    </row>
    <row r="46" spans="2:14" x14ac:dyDescent="0.25">
      <c r="B46" s="30"/>
      <c r="C46" s="31" t="s">
        <v>32</v>
      </c>
      <c r="D46" s="38"/>
      <c r="E46" s="39"/>
      <c r="F46" s="33">
        <v>5200</v>
      </c>
    </row>
    <row r="47" spans="2:14" x14ac:dyDescent="0.25">
      <c r="B47" s="30"/>
      <c r="C47" s="31" t="s">
        <v>33</v>
      </c>
      <c r="D47" s="38"/>
      <c r="E47" s="39"/>
      <c r="F47" s="33">
        <v>4650</v>
      </c>
      <c r="G47" t="s">
        <v>34</v>
      </c>
      <c r="H47" s="34"/>
    </row>
    <row r="48" spans="2:14" x14ac:dyDescent="0.25">
      <c r="B48" s="30"/>
      <c r="C48" s="31" t="s">
        <v>35</v>
      </c>
      <c r="D48" s="31"/>
      <c r="E48" s="32"/>
      <c r="F48" s="33">
        <v>1541</v>
      </c>
      <c r="H48" s="34"/>
    </row>
    <row r="49" spans="2:12" x14ac:dyDescent="0.25">
      <c r="B49" s="30"/>
      <c r="C49" s="31"/>
      <c r="D49" s="38"/>
      <c r="E49" s="39"/>
      <c r="F49" s="35"/>
      <c r="H49" s="34"/>
    </row>
    <row r="50" spans="2:12" x14ac:dyDescent="0.25">
      <c r="B50" s="30"/>
      <c r="C50" s="30"/>
      <c r="D50" s="31"/>
      <c r="E50" s="32"/>
      <c r="F50" s="37"/>
    </row>
    <row r="51" spans="2:12" x14ac:dyDescent="0.25">
      <c r="B51" s="30"/>
      <c r="C51" s="38" t="s">
        <v>36</v>
      </c>
      <c r="D51" s="38">
        <v>1</v>
      </c>
      <c r="E51" s="39">
        <v>5000</v>
      </c>
      <c r="F51" s="39">
        <f t="shared" ref="F51" si="0">D51*E51</f>
        <v>5000</v>
      </c>
    </row>
    <row r="52" spans="2:12" x14ac:dyDescent="0.25">
      <c r="B52" s="30"/>
      <c r="C52" s="30" t="s">
        <v>22</v>
      </c>
      <c r="D52" s="30"/>
      <c r="E52" s="37"/>
      <c r="F52" s="52">
        <v>10000</v>
      </c>
      <c r="G52" s="34"/>
    </row>
    <row r="53" spans="2:12" ht="15.75" thickBot="1" x14ac:dyDescent="0.3">
      <c r="B53" s="4"/>
      <c r="C53" s="4"/>
      <c r="D53" s="4"/>
      <c r="E53" s="26"/>
      <c r="F53" s="45"/>
      <c r="J53" s="4"/>
      <c r="K53" s="4"/>
      <c r="L53" s="4"/>
    </row>
    <row r="54" spans="2:12" ht="15.75" thickBot="1" x14ac:dyDescent="0.3">
      <c r="B54" s="46" t="s">
        <v>3</v>
      </c>
      <c r="C54" s="47"/>
      <c r="D54" s="47"/>
      <c r="E54" s="48"/>
      <c r="F54" s="49">
        <f>SUM(F39:F52)</f>
        <v>80191</v>
      </c>
      <c r="H54" s="3"/>
      <c r="J54" s="4"/>
      <c r="K54" s="4"/>
      <c r="L54" s="4"/>
    </row>
    <row r="55" spans="2:12" x14ac:dyDescent="0.25">
      <c r="B55" s="4"/>
      <c r="C55" s="4"/>
      <c r="D55" s="4"/>
      <c r="E55" s="26"/>
      <c r="F55" s="45"/>
      <c r="H55" s="55"/>
      <c r="J55" s="4"/>
      <c r="K55" s="4"/>
      <c r="L55" s="4"/>
    </row>
    <row r="56" spans="2:12" x14ac:dyDescent="0.25">
      <c r="F56" s="29"/>
      <c r="J56" s="4"/>
      <c r="K56" s="4"/>
      <c r="L56" s="4"/>
    </row>
    <row r="57" spans="2:12" ht="23.25" x14ac:dyDescent="0.35">
      <c r="B57" s="1" t="s">
        <v>37</v>
      </c>
      <c r="F57" s="29">
        <v>40000</v>
      </c>
      <c r="J57" s="4"/>
      <c r="K57" s="4"/>
      <c r="L57" s="4"/>
    </row>
    <row r="58" spans="2:12" ht="15.75" thickBot="1" x14ac:dyDescent="0.3">
      <c r="F58" s="29"/>
      <c r="G58" s="56" t="s">
        <v>38</v>
      </c>
      <c r="J58" s="4"/>
      <c r="K58" s="4"/>
      <c r="L58" s="4"/>
    </row>
    <row r="59" spans="2:12" x14ac:dyDescent="0.25">
      <c r="B59" s="57"/>
      <c r="C59" s="10" t="s">
        <v>39</v>
      </c>
      <c r="D59" s="10">
        <v>1</v>
      </c>
      <c r="E59" s="58">
        <v>296</v>
      </c>
      <c r="F59" s="59">
        <v>296</v>
      </c>
      <c r="G59" s="60">
        <v>43488</v>
      </c>
      <c r="H59" t="s">
        <v>40</v>
      </c>
      <c r="J59" s="4"/>
      <c r="K59" s="4"/>
      <c r="L59" s="4"/>
    </row>
    <row r="60" spans="2:12" x14ac:dyDescent="0.25">
      <c r="B60" s="61"/>
      <c r="C60" s="31" t="s">
        <v>41</v>
      </c>
      <c r="D60" s="31">
        <v>1</v>
      </c>
      <c r="E60" s="40"/>
      <c r="F60" s="62">
        <v>5667</v>
      </c>
      <c r="G60" s="63" t="s">
        <v>42</v>
      </c>
      <c r="H60" t="s">
        <v>43</v>
      </c>
      <c r="J60" s="4"/>
      <c r="K60" s="4"/>
      <c r="L60" s="4"/>
    </row>
    <row r="61" spans="2:12" x14ac:dyDescent="0.25">
      <c r="B61" s="64" t="s">
        <v>44</v>
      </c>
      <c r="C61" s="31" t="s">
        <v>45</v>
      </c>
      <c r="D61" s="31">
        <v>1</v>
      </c>
      <c r="E61" s="40">
        <v>833</v>
      </c>
      <c r="F61" s="62">
        <f>D61*E61</f>
        <v>833</v>
      </c>
      <c r="H61" t="s">
        <v>46</v>
      </c>
      <c r="J61" s="4"/>
      <c r="K61" s="4"/>
      <c r="L61" s="4"/>
    </row>
    <row r="62" spans="2:12" x14ac:dyDescent="0.25">
      <c r="B62" s="64" t="s">
        <v>47</v>
      </c>
      <c r="C62" s="31" t="s">
        <v>48</v>
      </c>
      <c r="D62" s="31">
        <v>1</v>
      </c>
      <c r="E62" s="40">
        <v>6044</v>
      </c>
      <c r="F62" s="62">
        <v>6044</v>
      </c>
      <c r="J62" s="4"/>
      <c r="K62" s="4"/>
      <c r="L62" s="4"/>
    </row>
    <row r="63" spans="2:12" x14ac:dyDescent="0.25">
      <c r="B63" s="61" t="s">
        <v>49</v>
      </c>
      <c r="C63" s="38" t="s">
        <v>50</v>
      </c>
      <c r="D63" s="65">
        <v>1</v>
      </c>
      <c r="E63" s="66">
        <v>1302</v>
      </c>
      <c r="F63" s="67"/>
    </row>
    <row r="64" spans="2:12" x14ac:dyDescent="0.25">
      <c r="B64" s="64" t="s">
        <v>47</v>
      </c>
      <c r="C64" s="31" t="s">
        <v>51</v>
      </c>
      <c r="D64" s="31">
        <v>1</v>
      </c>
      <c r="E64" s="40">
        <v>241</v>
      </c>
      <c r="F64" s="62">
        <f>D64*E64</f>
        <v>241</v>
      </c>
    </row>
    <row r="65" spans="2:16" x14ac:dyDescent="0.25">
      <c r="B65" s="64"/>
      <c r="C65" s="31" t="s">
        <v>52</v>
      </c>
      <c r="D65" s="31"/>
      <c r="E65" s="40"/>
      <c r="F65" s="62">
        <v>162</v>
      </c>
    </row>
    <row r="66" spans="2:16" x14ac:dyDescent="0.25">
      <c r="B66" s="68"/>
      <c r="C66" s="31" t="s">
        <v>53</v>
      </c>
      <c r="D66" s="30"/>
      <c r="E66" s="37"/>
      <c r="F66" s="69"/>
      <c r="G66" t="s">
        <v>54</v>
      </c>
      <c r="H66" s="70">
        <v>8433.7000000000007</v>
      </c>
      <c r="N66" s="71" t="s">
        <v>55</v>
      </c>
      <c r="O66" s="71"/>
      <c r="P66" s="71"/>
    </row>
    <row r="67" spans="2:16" x14ac:dyDescent="0.25">
      <c r="B67" s="61"/>
      <c r="C67" s="30" t="s">
        <v>56</v>
      </c>
      <c r="D67" s="38"/>
      <c r="E67" s="39"/>
      <c r="F67" s="72"/>
    </row>
    <row r="68" spans="2:16" x14ac:dyDescent="0.25">
      <c r="B68" s="61"/>
      <c r="C68" s="31" t="s">
        <v>57</v>
      </c>
      <c r="D68" s="31">
        <v>1</v>
      </c>
      <c r="E68" s="40">
        <v>1695.21</v>
      </c>
      <c r="F68" s="62">
        <v>1695.21</v>
      </c>
    </row>
    <row r="69" spans="2:16" x14ac:dyDescent="0.25">
      <c r="B69" s="61"/>
      <c r="C69" s="38" t="s">
        <v>58</v>
      </c>
      <c r="D69" s="38"/>
      <c r="E69" s="39"/>
      <c r="F69" s="39">
        <v>4400</v>
      </c>
      <c r="G69" t="s">
        <v>59</v>
      </c>
    </row>
    <row r="70" spans="2:16" x14ac:dyDescent="0.25">
      <c r="B70" s="61"/>
      <c r="C70" s="38" t="s">
        <v>60</v>
      </c>
      <c r="D70" s="38"/>
      <c r="E70" s="39"/>
      <c r="F70" s="39">
        <v>4450</v>
      </c>
      <c r="G70" s="34" t="s">
        <v>61</v>
      </c>
    </row>
    <row r="71" spans="2:16" x14ac:dyDescent="0.25">
      <c r="B71" s="61"/>
      <c r="C71" s="38" t="s">
        <v>62</v>
      </c>
      <c r="D71" s="38"/>
      <c r="E71" s="73"/>
      <c r="F71" s="67">
        <v>310</v>
      </c>
    </row>
    <row r="72" spans="2:16" ht="15.75" thickBot="1" x14ac:dyDescent="0.3">
      <c r="B72" s="74"/>
      <c r="C72" s="75"/>
      <c r="D72" s="75"/>
      <c r="E72" s="76"/>
      <c r="F72" s="77"/>
    </row>
    <row r="73" spans="2:16" ht="15.75" thickBot="1" x14ac:dyDescent="0.3">
      <c r="B73" s="78" t="s">
        <v>63</v>
      </c>
      <c r="C73" s="79"/>
      <c r="D73" s="79"/>
      <c r="E73" s="80"/>
      <c r="F73" s="81">
        <f>SUM(F59:F72)</f>
        <v>24098.21</v>
      </c>
    </row>
    <row r="74" spans="2:16" s="4" customFormat="1" x14ac:dyDescent="0.25">
      <c r="B74" s="82"/>
      <c r="C74" s="82"/>
      <c r="D74" s="82"/>
      <c r="E74" s="83"/>
      <c r="F74" s="83"/>
      <c r="J74"/>
      <c r="K74"/>
      <c r="L74"/>
    </row>
    <row r="75" spans="2:16" s="4" customFormat="1" x14ac:dyDescent="0.25">
      <c r="B75" s="82"/>
      <c r="C75" s="82"/>
      <c r="D75" s="82"/>
      <c r="E75" s="83"/>
      <c r="F75" s="83"/>
      <c r="J75"/>
      <c r="K75"/>
      <c r="L75"/>
    </row>
    <row r="76" spans="2:16" s="4" customFormat="1" x14ac:dyDescent="0.25">
      <c r="B76" s="82" t="s">
        <v>64</v>
      </c>
      <c r="C76" s="21"/>
      <c r="D76" s="21"/>
      <c r="E76" s="84"/>
      <c r="F76" s="84"/>
      <c r="J76"/>
      <c r="K76"/>
      <c r="L76"/>
    </row>
    <row r="77" spans="2:16" x14ac:dyDescent="0.25">
      <c r="B77" s="38"/>
      <c r="C77" s="38"/>
      <c r="D77" s="65"/>
      <c r="E77" s="66"/>
      <c r="F77" s="73"/>
    </row>
    <row r="78" spans="2:16" x14ac:dyDescent="0.25">
      <c r="B78" s="38" t="s">
        <v>65</v>
      </c>
      <c r="C78" s="38" t="s">
        <v>66</v>
      </c>
      <c r="D78" s="38"/>
      <c r="E78" s="73"/>
      <c r="F78" s="73">
        <f>D78*E78</f>
        <v>0</v>
      </c>
      <c r="G78" s="85"/>
    </row>
    <row r="79" spans="2:16" x14ac:dyDescent="0.25">
      <c r="B79" s="38" t="s">
        <v>67</v>
      </c>
      <c r="C79" s="38" t="s">
        <v>68</v>
      </c>
      <c r="D79" s="38"/>
      <c r="E79" s="39"/>
      <c r="F79" s="73">
        <v>2000</v>
      </c>
    </row>
    <row r="80" spans="2:16" x14ac:dyDescent="0.25">
      <c r="B80" s="38"/>
      <c r="C80" s="38" t="s">
        <v>69</v>
      </c>
      <c r="D80" s="38"/>
      <c r="E80" s="39"/>
      <c r="F80" s="39">
        <v>1000</v>
      </c>
    </row>
    <row r="81" spans="2:9" x14ac:dyDescent="0.25">
      <c r="B81" s="38"/>
      <c r="C81" s="38" t="s">
        <v>70</v>
      </c>
      <c r="D81" s="38"/>
      <c r="E81" s="39"/>
      <c r="F81" s="39">
        <v>1000</v>
      </c>
    </row>
    <row r="82" spans="2:9" x14ac:dyDescent="0.25">
      <c r="B82" s="38"/>
      <c r="C82" s="38" t="s">
        <v>71</v>
      </c>
      <c r="D82" s="38"/>
      <c r="E82" s="39"/>
      <c r="F82" s="39">
        <v>1000</v>
      </c>
    </row>
    <row r="83" spans="2:9" x14ac:dyDescent="0.25">
      <c r="B83" s="38"/>
      <c r="C83" s="38" t="s">
        <v>72</v>
      </c>
      <c r="D83" s="38"/>
      <c r="E83" s="39"/>
      <c r="F83" s="39">
        <v>1000</v>
      </c>
    </row>
    <row r="84" spans="2:9" x14ac:dyDescent="0.25">
      <c r="B84" s="38"/>
      <c r="C84" s="38" t="s">
        <v>73</v>
      </c>
      <c r="D84" s="38"/>
      <c r="E84" s="39"/>
      <c r="F84" s="39">
        <v>1000</v>
      </c>
    </row>
    <row r="85" spans="2:9" x14ac:dyDescent="0.25">
      <c r="B85" s="38"/>
      <c r="C85" s="38" t="s">
        <v>74</v>
      </c>
      <c r="D85" s="38"/>
      <c r="E85" s="39"/>
      <c r="F85" s="73"/>
    </row>
    <row r="86" spans="2:9" x14ac:dyDescent="0.25">
      <c r="B86" s="38"/>
      <c r="C86" s="38" t="s">
        <v>75</v>
      </c>
      <c r="D86" s="38"/>
      <c r="E86" s="39"/>
      <c r="F86" s="73"/>
    </row>
    <row r="87" spans="2:9" x14ac:dyDescent="0.25">
      <c r="B87" s="38"/>
      <c r="C87" s="38"/>
      <c r="D87" s="30"/>
      <c r="E87" s="86"/>
      <c r="F87" s="73"/>
      <c r="G87" s="87"/>
      <c r="H87" s="88"/>
      <c r="I87" s="87"/>
    </row>
    <row r="88" spans="2:9" x14ac:dyDescent="0.25">
      <c r="B88" s="38"/>
      <c r="C88" s="38"/>
      <c r="D88" s="30"/>
      <c r="E88" s="86"/>
      <c r="F88" s="73"/>
      <c r="G88" s="87"/>
      <c r="H88" s="88"/>
      <c r="I88" s="87"/>
    </row>
    <row r="89" spans="2:9" x14ac:dyDescent="0.25">
      <c r="B89" s="89" t="s">
        <v>76</v>
      </c>
      <c r="C89" s="89"/>
      <c r="D89" s="90"/>
      <c r="E89" s="91"/>
      <c r="F89" s="92">
        <f>SUM(F77:F88)</f>
        <v>7000</v>
      </c>
      <c r="G89" s="87"/>
      <c r="H89" s="88"/>
      <c r="I89" s="87"/>
    </row>
    <row r="90" spans="2:9" x14ac:dyDescent="0.25">
      <c r="B90" s="93"/>
      <c r="C90" s="93"/>
      <c r="D90" s="4"/>
      <c r="E90" s="94"/>
      <c r="F90" s="95"/>
      <c r="G90" s="87"/>
      <c r="H90" s="87"/>
      <c r="I90" s="87"/>
    </row>
    <row r="91" spans="2:9" x14ac:dyDescent="0.25">
      <c r="E91" s="96"/>
      <c r="F91" s="96"/>
      <c r="G91" s="87"/>
      <c r="H91" s="87"/>
      <c r="I91" s="87"/>
    </row>
    <row r="93" spans="2:9" x14ac:dyDescent="0.25">
      <c r="B93" s="97" t="s">
        <v>77</v>
      </c>
    </row>
    <row r="94" spans="2:9" x14ac:dyDescent="0.25">
      <c r="B94" s="6" t="s">
        <v>78</v>
      </c>
    </row>
    <row r="95" spans="2:9" x14ac:dyDescent="0.25">
      <c r="B95" s="6" t="s">
        <v>79</v>
      </c>
    </row>
    <row r="96" spans="2:9" x14ac:dyDescent="0.25">
      <c r="B96" t="s">
        <v>80</v>
      </c>
    </row>
    <row r="97" spans="2:2" x14ac:dyDescent="0.25">
      <c r="B97" t="s">
        <v>81</v>
      </c>
    </row>
    <row r="98" spans="2:2" x14ac:dyDescent="0.25">
      <c r="B98" t="s">
        <v>82</v>
      </c>
    </row>
    <row r="99" spans="2:2" x14ac:dyDescent="0.25">
      <c r="B99" t="s">
        <v>83</v>
      </c>
    </row>
    <row r="100" spans="2:2" x14ac:dyDescent="0.25">
      <c r="B100" t="s">
        <v>84</v>
      </c>
    </row>
    <row r="101" spans="2:2" x14ac:dyDescent="0.25">
      <c r="B101" s="97" t="s">
        <v>85</v>
      </c>
    </row>
    <row r="103" spans="2:2" x14ac:dyDescent="0.25">
      <c r="B103" s="98" t="s">
        <v>86</v>
      </c>
    </row>
  </sheetData>
  <printOptions horizontalCentered="1"/>
  <pageMargins left="0.35433070866141736" right="0.27559055118110237" top="0.47244094488188981" bottom="0.39370078740157483" header="0.31496062992125984" footer="0.31496062992125984"/>
  <pageSetup paperSize="9"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>SC JU Praha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Vrbová</dc:creator>
  <cp:lastModifiedBy>Pavla Vrbová</cp:lastModifiedBy>
  <dcterms:created xsi:type="dcterms:W3CDTF">2019-10-08T23:52:52Z</dcterms:created>
  <dcterms:modified xsi:type="dcterms:W3CDTF">2019-10-08T23:54:01Z</dcterms:modified>
</cp:coreProperties>
</file>